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oice" sheetId="1" r:id="rId4"/>
    <sheet state="visible" name="Sample Invoice" sheetId="2" r:id="rId5"/>
    <sheet state="visible" name="How to Use This Template" sheetId="3" r:id="rId6"/>
    <sheet state="visible" name="About BQE Core" sheetId="4" r:id="rId7"/>
  </sheets>
  <definedNames/>
  <calcPr/>
  <extLst>
    <ext uri="GoogleSheetsCustomDataVersion2">
      <go:sheetsCustomData xmlns:go="http://customooxmlschemas.google.com/" r:id="rId8" roundtripDataChecksum="QcPyPStKl8Nl5cxvauqcK2SCgh97sOx5uHvtpczTAe0="/>
    </ext>
  </extLst>
</workbook>
</file>

<file path=xl/sharedStrings.xml><?xml version="1.0" encoding="utf-8"?>
<sst xmlns="http://schemas.openxmlformats.org/spreadsheetml/2006/main" count="156" uniqueCount="96">
  <si>
    <t>INSERT 
 FIRM 
 LOGO</t>
  </si>
  <si>
    <t>Public Works Project Engineering Invoice</t>
  </si>
  <si>
    <t>Firm Name:</t>
  </si>
  <si>
    <t>Invoice Number:</t>
  </si>
  <si>
    <t>Address:</t>
  </si>
  <si>
    <t>Date Issued:</t>
  </si>
  <si>
    <t>Phone / Email:</t>
  </si>
  <si>
    <t>Payment Due Date:</t>
  </si>
  <si>
    <t>License Number (optional):</t>
  </si>
  <si>
    <t xml:space="preserve">Project ID / Contract Number:
</t>
  </si>
  <si>
    <t>Task Order / Work Authorization #:</t>
  </si>
  <si>
    <t>Billing Period (start – end dates):</t>
  </si>
  <si>
    <t>FOR</t>
  </si>
  <si>
    <t>Client Name:</t>
  </si>
  <si>
    <t>Company (optional):</t>
  </si>
  <si>
    <t>Project Name:</t>
  </si>
  <si>
    <t>Project Address:</t>
  </si>
  <si>
    <t>Contract #:</t>
  </si>
  <si>
    <t>Labor Cost</t>
  </si>
  <si>
    <t>Employee Name / Role</t>
  </si>
  <si>
    <t>Labor Category</t>
  </si>
  <si>
    <t>Hours</t>
  </si>
  <si>
    <t>Rate</t>
  </si>
  <si>
    <t>Amount</t>
  </si>
  <si>
    <t>Notes</t>
  </si>
  <si>
    <t>Subtotal Labor</t>
  </si>
  <si>
    <t>—</t>
  </si>
  <si>
    <t>Expenses / Reimbursables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</si>
  <si>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"Travel (mileage, airfare), Lodging, Permits/Filing Fees, Testing/Lab Fees, Equipment Rental")</t>
    </r>
  </si>
  <si>
    <t>Expense Category</t>
  </si>
  <si>
    <t>Date</t>
  </si>
  <si>
    <t>Receipt/Ref #</t>
  </si>
  <si>
    <t>Subtotal Expenses / Reimbursables</t>
  </si>
  <si>
    <t>Summary</t>
  </si>
  <si>
    <t>Breakdown</t>
  </si>
  <si>
    <t>Percentage</t>
  </si>
  <si>
    <t>Labor</t>
  </si>
  <si>
    <t>Expenses / Reimbursables (if applicable)</t>
  </si>
  <si>
    <t xml:space="preserve">Overhead Rate - Input % &gt;&gt;&gt;  </t>
  </si>
  <si>
    <t xml:space="preserve">Fee % - Input % &gt;&gt;&gt;  </t>
  </si>
  <si>
    <t xml:space="preserve">Tax (optional) Input % &gt;&gt;&gt; 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</si>
  <si>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(labor + expenses/reimbursables + overhead + fee + tax)</t>
    </r>
  </si>
  <si>
    <t xml:space="preserve">Compliance Notes (optional):						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</si>
  <si>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</si>
  <si>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</si>
  <si>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</si>
  <si>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approval.”)</t>
    </r>
  </si>
  <si>
    <t>Certification</t>
  </si>
  <si>
    <t>(e.g.,“I certify that the costs presented are accurate, allowable, and allocable in accordance with contract terms and applicable regulations.”)</t>
  </si>
  <si>
    <t>Signed: ____________________________________________________________________________________</t>
  </si>
  <si>
    <t>Name/Title:</t>
  </si>
  <si>
    <t>Date: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</si>
  <si>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</si>
  <si>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Northwest Infrastructure Engineering</t>
  </si>
  <si>
    <t>2025-156</t>
  </si>
  <si>
    <t>1600 5th Ave, Seattle, WA 98101</t>
  </si>
  <si>
    <t>(206) 555-0188 | accounting@nwie.com</t>
  </si>
  <si>
    <t>WA License #PE-66211</t>
  </si>
  <si>
    <t>SR522-CI-25</t>
  </si>
  <si>
    <t>TO-03</t>
  </si>
  <si>
    <t>November 1 – November 30, 2025</t>
  </si>
  <si>
    <t>Diana Kennedy</t>
  </si>
  <si>
    <t>Washington State Department of Transportation</t>
  </si>
  <si>
    <t>SR-522 Corridor Improvements</t>
  </si>
  <si>
    <t>WSDOT-522-2025</t>
  </si>
  <si>
    <t>Lead Engineer</t>
  </si>
  <si>
    <t>Senior</t>
  </si>
  <si>
    <t>Project Engineer</t>
  </si>
  <si>
    <t>Mid-Level</t>
  </si>
  <si>
    <t>Technician</t>
  </si>
  <si>
    <t>Field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</si>
  <si>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"Travel (mileage, airfare), Lodging, Permits/Filing Fees, Testing/Lab Fees, Equipment Rental")</t>
    </r>
  </si>
  <si>
    <t>Mileage (200 miles @ $0.65)</t>
  </si>
  <si>
    <t>Travel</t>
  </si>
  <si>
    <t>EXP-310</t>
  </si>
  <si>
    <t>Soil compaction test</t>
  </si>
  <si>
    <t>Testing</t>
  </si>
  <si>
    <t>EXP-322</t>
  </si>
  <si>
    <t>Survey equipment rental</t>
  </si>
  <si>
    <t>Equipment</t>
  </si>
  <si>
    <t>EXP-337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</si>
  <si>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(labor + expenses/reimbursables + overhead + fee + tax)</t>
    </r>
  </si>
  <si>
    <t>Invoice prepared in accordance with applicable contract terms and industry guidelines (e.g., FAR, DCAA, ACEC). Supporting documentation available upon request.</t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</si>
  <si>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30 days")</t>
    </r>
  </si>
  <si>
    <t>Net 30 days (or per contract)</t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</si>
  <si>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</si>
  <si>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“Invoice subject to agency review and approval.”)</t>
    </r>
  </si>
  <si>
    <t>Subject to agency audit and approval.</t>
  </si>
  <si>
    <t>I certify that the costs presented are accurate, allowable, and allocable per contract terms.</t>
  </si>
  <si>
    <t>Project Manager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</si>
  <si>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</si>
  <si>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 xml:space="preserve">Section 1 – When to Use This Template
</t>
    </r>
    <r>
      <rPr>
        <rFont val="Roboto"/>
        <b val="0"/>
        <color rgb="FF000000"/>
        <sz val="12.0"/>
      </rPr>
      <t>Use for public works or government-funded projects requiring detailed cost tracking, compliance certification, and audit-ready documentation.</t>
    </r>
  </si>
  <si>
    <r>
      <rPr>
        <rFont val="Roboto"/>
        <b/>
        <color rgb="FF000000"/>
        <sz val="12.0"/>
      </rPr>
      <t xml:space="preserve">Section 2 – How to Complete the Fields
</t>
    </r>
    <r>
      <rPr>
        <rFont val="Roboto"/>
        <b val="0"/>
        <color rgb="FF000000"/>
        <sz val="12.0"/>
      </rPr>
      <t>Enter agency and contract details.
Provide detailed labor breakdown by role or employee.
Itemize expenses with supporting references.
Apply overhead and fee per contract terms.</t>
    </r>
    <r>
      <rPr>
        <rFont val="Roboto"/>
        <b/>
        <color rgb="FF000000"/>
        <sz val="12.0"/>
      </rPr>
      <t xml:space="preserve">
</t>
    </r>
  </si>
  <si>
    <r>
      <rPr>
        <rFont val="Roboto"/>
        <b/>
        <color rgb="FF000000"/>
        <sz val="12.0"/>
      </rPr>
      <t xml:space="preserve">Section 3 – Best Practices
</t>
    </r>
    <r>
      <rPr>
        <rFont val="Roboto"/>
        <b val="0"/>
        <color rgb="FF000000"/>
        <sz val="12.0"/>
      </rPr>
      <t>Ensure all costs are allowable and properly categorized.
Maintain supporting documentation for all billed items.
Complete certification section for compliance with agency requirements.</t>
    </r>
  </si>
  <si>
    <r>
      <rPr>
        <rFont val="Roboto"/>
        <b/>
        <color rgb="FF000000"/>
        <sz val="12.0"/>
      </rPr>
      <t xml:space="preserve">Section 4 – Tips for Software Users
</t>
    </r>
    <r>
      <rPr>
        <rFont val="Roboto"/>
        <b val="0"/>
        <color rgb="FF000000"/>
        <sz val="12.0"/>
      </rPr>
      <t>In BQE CORE, you can structure projects by phase and automate progress billing. CORE tracks percent complete, calculates earned revenue, and generates invoices aligned with design milestones.</t>
    </r>
  </si>
  <si>
    <r>
      <rPr>
        <rFont val="Roboto"/>
        <color rgb="FF000000"/>
        <sz val="12.0"/>
      </rPr>
      <t xml:space="preserve">In BQE CORE, you can automate public works billing with full compliance tracking. CORE calculates labor, overhead, and fees based on contract rules, maintains audit trails, and generates agency-ready invoices.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</si>
</sst>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\ d\,\ yyyy"/>
    <numFmt numFmtId="165" formatCode="[$-409]mmmm\ d\,\ yyyy"/>
    <numFmt numFmtId="166" formatCode="&quot;$&quot;#,##0.00"/>
    <numFmt numFmtId="167" formatCode="_(&quot;$&quot;* #,##0.00_);_(&quot;$&quot;* \(#,##0.00\);_(&quot;$&quot;* &quot;-&quot;??_);_(@_)"/>
  </numFmts>
  <fonts count="16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0.0"/>
      <color rgb="FF000000"/>
      <name val="Roboto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sz val="13.0"/>
      <color theme="1"/>
      <name val="Roboto"/>
    </font>
    <font>
      <sz val="13.0"/>
      <color rgb="FF000000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  <fill>
      <patternFill patternType="solid">
        <fgColor rgb="FF7F939E"/>
        <bgColor rgb="FF7F939E"/>
      </patternFill>
    </fill>
  </fills>
  <borders count="53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/>
      <bottom style="thin">
        <color rgb="FFF2F2F2"/>
      </bottom>
    </border>
    <border>
      <right style="thin">
        <color rgb="FFF2F2F2"/>
      </right>
      <top/>
      <bottom style="thin">
        <color rgb="FFF2F2F2"/>
      </bottom>
    </border>
    <border>
      <left style="thin">
        <color rgb="FFEFEFEF"/>
      </left>
    </border>
    <border>
      <left style="thin">
        <color rgb="FFEFEFEF"/>
      </left>
      <right/>
      <top/>
      <bottom/>
    </border>
    <border>
      <right/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</border>
    <border>
      <left style="thin">
        <color rgb="FFEFEFEF"/>
      </left>
      <right/>
      <top style="thin">
        <color rgb="FFEFEFEF"/>
      </top>
      <bottom/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F2F2F2"/>
      </left>
      <right/>
      <top/>
      <bottom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/>
      <top style="thin">
        <color rgb="FFEFEFEF"/>
      </top>
      <bottom/>
    </border>
    <border>
      <right/>
      <top style="thin">
        <color rgb="FFEFEFEF"/>
      </top>
      <bottom/>
    </border>
    <border>
      <left style="thin">
        <color rgb="FFEFEFEF"/>
      </left>
      <right style="thin">
        <color rgb="FFF2F2F2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F2F2F2"/>
      </right>
      <top style="thin">
        <color rgb="FFEFEFEF"/>
      </top>
    </border>
    <border>
      <right/>
      <top style="thin">
        <color rgb="FFF2F2F2"/>
      </top>
      <bottom style="thin">
        <color rgb="FFF2F2F2"/>
      </bottom>
    </border>
    <border>
      <left style="thin">
        <color rgb="FFEFEFEF"/>
      </left>
      <right style="thin">
        <color rgb="FFEFEFEF"/>
      </right>
      <top style="thin">
        <color rgb="FFEFEFEF"/>
      </top>
      <bottom/>
    </border>
    <border>
      <left style="thick">
        <color rgb="FFFEE187"/>
      </left>
      <top style="thick">
        <color rgb="FFFEE187"/>
      </top>
      <bottom style="thick">
        <color rgb="FFFEE187"/>
      </bottom>
    </border>
    <border>
      <top style="thick">
        <color rgb="FFFEE187"/>
      </top>
      <bottom style="thick">
        <color rgb="FFFEE187"/>
      </bottom>
    </border>
    <border>
      <right/>
      <top style="thick">
        <color rgb="FFFEE187"/>
      </top>
      <bottom style="thick">
        <color rgb="FFFEE187"/>
      </bottom>
    </border>
    <border>
      <left/>
      <right/>
      <top/>
      <bottom style="thick">
        <color rgb="FFFEE187"/>
      </bottom>
    </border>
    <border>
      <left/>
      <top style="thick">
        <color rgb="FFFEE187"/>
      </top>
      <bottom style="thick">
        <color rgb="FFFEE187"/>
      </bottom>
    </border>
    <border>
      <right style="thick">
        <color rgb="FFFEE187"/>
      </right>
      <top style="thick">
        <color rgb="FFFEE187"/>
      </top>
      <bottom style="thick">
        <color rgb="FFFEE187"/>
      </bottom>
    </border>
    <border>
      <left/>
      <top/>
      <bottom/>
    </border>
    <border>
      <top/>
      <bottom/>
    </border>
    <border>
      <right style="thin">
        <color rgb="FFEFEFEF"/>
      </right>
      <top/>
      <bottom/>
    </border>
    <border>
      <right/>
      <top/>
      <bottom/>
    </border>
    <border>
      <left style="thin">
        <color rgb="FFEFEFEF"/>
      </left>
      <top style="thin">
        <color rgb="FFEFEFEF"/>
      </top>
      <bottom/>
    </border>
    <border>
      <top style="thin">
        <color rgb="FFEFEFEF"/>
      </top>
      <bottom/>
    </border>
    <border>
      <right style="thin">
        <color rgb="FFEFEFEF"/>
      </right>
      <top style="thin">
        <color rgb="FFEFEFEF"/>
      </top>
      <bottom/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EFEFEF"/>
      </right>
      <top style="thin">
        <color rgb="FFEFEFEF"/>
      </top>
    </border>
    <border>
      <left/>
      <right style="thin">
        <color rgb="FFEFEFEF"/>
      </right>
      <top style="thin">
        <color rgb="FFEFEFEF"/>
      </top>
      <bottom style="thin">
        <color rgb="FFEFEFEF"/>
      </bottom>
    </border>
    <border>
      <left/>
      <right/>
      <top style="thin">
        <color rgb="FFEFEFEF"/>
      </top>
      <bottom style="thin">
        <color rgb="FFEFEFEF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6" fillId="5" fontId="6" numFmtId="0" xfId="0" applyAlignment="1" applyBorder="1" applyFont="1">
      <alignment shrinkToFit="0" vertical="center" wrapText="1"/>
    </xf>
    <xf borderId="7" fillId="0" fontId="3" numFmtId="0" xfId="0" applyBorder="1" applyFont="1"/>
    <xf borderId="6" fillId="5" fontId="6" numFmtId="164" xfId="0" applyAlignment="1" applyBorder="1" applyFont="1" applyNumberFormat="1">
      <alignment horizontal="left" shrinkToFit="0" vertical="center" wrapText="1"/>
    </xf>
    <xf borderId="8" fillId="5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11" fillId="4" fontId="5" numFmtId="0" xfId="0" applyAlignment="1" applyBorder="1" applyFont="1">
      <alignment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2" fillId="0" fontId="6" numFmtId="165" xfId="0" applyAlignment="1" applyBorder="1" applyFont="1" applyNumberFormat="1">
      <alignment horizontal="left" shrinkToFit="0" vertical="center" wrapText="1"/>
    </xf>
    <xf borderId="5" fillId="5" fontId="6" numFmtId="1" xfId="0" applyAlignment="1" applyBorder="1" applyFont="1" applyNumberFormat="1">
      <alignment horizontal="center" shrinkToFit="0" vertical="center" wrapText="1"/>
    </xf>
    <xf borderId="1" fillId="0" fontId="6" numFmtId="166" xfId="0" applyAlignment="1" applyBorder="1" applyFont="1" applyNumberFormat="1">
      <alignment horizontal="center" shrinkToFit="0" vertical="center" wrapText="1"/>
    </xf>
    <xf borderId="2" fillId="0" fontId="6" numFmtId="166" xfId="0" applyAlignment="1" applyBorder="1" applyFont="1" applyNumberFormat="1">
      <alignment horizontal="center" shrinkToFit="0" vertical="center" wrapText="1"/>
    </xf>
    <xf borderId="13" fillId="0" fontId="6" numFmtId="165" xfId="0" applyAlignment="1" applyBorder="1" applyFont="1" applyNumberFormat="1">
      <alignment horizontal="left" shrinkToFit="0" vertical="center" wrapText="1"/>
    </xf>
    <xf borderId="14" fillId="5" fontId="6" numFmtId="1" xfId="0" applyAlignment="1" applyBorder="1" applyFont="1" applyNumberFormat="1">
      <alignment horizontal="center" shrinkToFit="0" vertical="center" wrapText="1"/>
    </xf>
    <xf borderId="15" fillId="0" fontId="6" numFmtId="166" xfId="0" applyAlignment="1" applyBorder="1" applyFont="1" applyNumberFormat="1">
      <alignment horizontal="center" shrinkToFit="0" vertical="center" wrapText="1"/>
    </xf>
    <xf borderId="16" fillId="7" fontId="1" numFmtId="0" xfId="0" applyAlignment="1" applyBorder="1" applyFill="1" applyFont="1">
      <alignment horizontal="center" shrinkToFit="0" vertical="center" wrapText="1"/>
    </xf>
    <xf borderId="17" fillId="7" fontId="1" numFmtId="166" xfId="0" applyAlignment="1" applyBorder="1" applyFont="1" applyNumberFormat="1">
      <alignment horizontal="center" shrinkToFit="0" vertical="center" wrapText="1"/>
    </xf>
    <xf borderId="17" fillId="7" fontId="6" numFmtId="0" xfId="0" applyAlignment="1" applyBorder="1" applyFont="1">
      <alignment horizontal="center" shrinkToFit="0" vertical="center" wrapText="1"/>
    </xf>
    <xf borderId="18" fillId="7" fontId="1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5" fillId="4" fontId="5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left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20" fillId="0" fontId="6" numFmtId="166" xfId="0" applyAlignment="1" applyBorder="1" applyFont="1" applyNumberFormat="1">
      <alignment horizontal="center" shrinkToFit="0" vertical="center" wrapText="1"/>
    </xf>
    <xf borderId="15" fillId="0" fontId="6" numFmtId="165" xfId="0" applyAlignment="1" applyBorder="1" applyFont="1" applyNumberFormat="1">
      <alignment horizontal="center" shrinkToFit="0" vertical="center" wrapText="1"/>
    </xf>
    <xf borderId="21" fillId="0" fontId="6" numFmtId="166" xfId="0" applyAlignment="1" applyBorder="1" applyFont="1" applyNumberFormat="1">
      <alignment horizontal="center" shrinkToFit="0" vertical="center" wrapText="1"/>
    </xf>
    <xf borderId="6" fillId="7" fontId="1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17" fillId="7" fontId="4" numFmtId="0" xfId="0" applyAlignment="1" applyBorder="1" applyFont="1">
      <alignment horizontal="left" shrinkToFit="0" vertical="center" wrapText="1"/>
    </xf>
    <xf borderId="0" fillId="0" fontId="8" numFmtId="0" xfId="0" applyFont="1"/>
    <xf borderId="2" fillId="8" fontId="7" numFmtId="0" xfId="0" applyAlignment="1" applyBorder="1" applyFill="1" applyFont="1">
      <alignment horizontal="center" shrinkToFit="0" vertical="center" wrapText="1"/>
    </xf>
    <xf borderId="23" fillId="4" fontId="5" numFmtId="0" xfId="0" applyAlignment="1" applyBorder="1" applyFont="1">
      <alignment horizontal="center" shrinkToFit="0" vertical="center" wrapText="1"/>
    </xf>
    <xf borderId="2" fillId="7" fontId="5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left" shrinkToFit="0" vertical="center" wrapText="1"/>
    </xf>
    <xf borderId="2" fillId="7" fontId="1" numFmtId="0" xfId="0" applyAlignment="1" applyBorder="1" applyFont="1">
      <alignment horizontal="center" shrinkToFit="0" vertical="center" wrapText="1"/>
    </xf>
    <xf borderId="17" fillId="0" fontId="4" numFmtId="10" xfId="0" applyAlignment="1" applyBorder="1" applyFont="1" applyNumberFormat="1">
      <alignment horizontal="center" shrinkToFit="0" vertical="center" wrapText="1"/>
    </xf>
    <xf borderId="24" fillId="3" fontId="7" numFmtId="0" xfId="0" applyAlignment="1" applyBorder="1" applyFont="1">
      <alignment horizontal="right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3" fontId="6" numFmtId="0" xfId="0" applyAlignment="1" applyBorder="1" applyFont="1">
      <alignment horizontal="center"/>
    </xf>
    <xf borderId="27" fillId="3" fontId="7" numFmtId="166" xfId="0" applyAlignment="1" applyBorder="1" applyFont="1" applyNumberFormat="1">
      <alignment horizontal="center" shrinkToFit="0" vertical="center" wrapText="1"/>
    </xf>
    <xf borderId="28" fillId="3" fontId="9" numFmtId="166" xfId="0" applyAlignment="1" applyBorder="1" applyFont="1" applyNumberFormat="1">
      <alignment horizontal="center" shrinkToFit="0" vertical="center" wrapText="1"/>
    </xf>
    <xf borderId="29" fillId="0" fontId="3" numFmtId="0" xfId="0" applyBorder="1" applyFont="1"/>
    <xf borderId="30" fillId="4" fontId="10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32" fillId="0" fontId="3" numFmtId="0" xfId="0" applyBorder="1" applyFont="1"/>
    <xf borderId="2" fillId="0" fontId="11" numFmtId="167" xfId="0" applyAlignment="1" applyBorder="1" applyFont="1" applyNumberFormat="1">
      <alignment horizontal="left" shrinkToFit="0" vertical="top" wrapText="1"/>
    </xf>
    <xf borderId="2" fillId="0" fontId="11" numFmtId="0" xfId="0" applyAlignment="1" applyBorder="1" applyFont="1">
      <alignment horizontal="left" shrinkToFit="0" vertical="center" wrapText="1"/>
    </xf>
    <xf borderId="33" fillId="0" fontId="3" numFmtId="0" xfId="0" applyBorder="1" applyFont="1"/>
    <xf borderId="34" fillId="8" fontId="7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6" fillId="0" fontId="3" numFmtId="0" xfId="0" applyBorder="1" applyFont="1"/>
    <xf borderId="37" fillId="0" fontId="12" numFmtId="0" xfId="0" applyAlignment="1" applyBorder="1" applyFont="1">
      <alignment horizontal="center" shrinkToFit="0" vertical="center" wrapText="1"/>
    </xf>
    <xf borderId="38" fillId="0" fontId="3" numFmtId="0" xfId="0" applyBorder="1" applyFont="1"/>
    <xf borderId="39" fillId="0" fontId="3" numFmtId="0" xfId="0" applyBorder="1" applyFont="1"/>
    <xf borderId="40" fillId="0" fontId="12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0" fillId="0" fontId="13" numFmtId="0" xfId="0" applyAlignment="1" applyFont="1">
      <alignment horizontal="center" shrinkToFit="0" vertical="center" wrapText="1"/>
    </xf>
    <xf borderId="42" fillId="0" fontId="12" numFmtId="0" xfId="0" applyAlignment="1" applyBorder="1" applyFont="1">
      <alignment horizontal="center" shrinkToFit="0" vertical="center" wrapText="1"/>
    </xf>
    <xf borderId="43" fillId="0" fontId="3" numFmtId="0" xfId="0" applyBorder="1" applyFont="1"/>
    <xf borderId="43" fillId="0" fontId="13" numFmtId="0" xfId="0" applyAlignment="1" applyBorder="1" applyFont="1">
      <alignment horizontal="center" shrinkToFit="0" vertical="center" wrapText="1"/>
    </xf>
    <xf borderId="43" fillId="0" fontId="13" numFmtId="165" xfId="0" applyAlignment="1" applyBorder="1" applyFont="1" applyNumberFormat="1">
      <alignment horizontal="center" shrinkToFit="0" vertical="center" wrapText="1"/>
    </xf>
    <xf borderId="44" fillId="0" fontId="3" numFmtId="0" xfId="0" applyBorder="1" applyFont="1"/>
    <xf borderId="0" fillId="0" fontId="6" numFmtId="0" xfId="0" applyFont="1"/>
    <xf borderId="45" fillId="2" fontId="14" numFmtId="0" xfId="0" applyAlignment="1" applyBorder="1" applyFont="1">
      <alignment horizontal="center" vertical="center"/>
    </xf>
    <xf borderId="46" fillId="0" fontId="3" numFmtId="0" xfId="0" applyBorder="1" applyFont="1"/>
    <xf borderId="47" fillId="0" fontId="3" numFmtId="0" xfId="0" applyBorder="1" applyFont="1"/>
    <xf borderId="13" fillId="0" fontId="6" numFmtId="166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17" fillId="7" fontId="1" numFmtId="0" xfId="0" applyAlignment="1" applyBorder="1" applyFont="1">
      <alignment horizontal="center" shrinkToFit="0" vertical="center" wrapText="1"/>
    </xf>
    <xf borderId="5" fillId="7" fontId="6" numFmtId="0" xfId="0" applyAlignment="1" applyBorder="1" applyFont="1">
      <alignment horizontal="center" shrinkToFit="0" vertical="center" wrapText="1"/>
    </xf>
    <xf borderId="49" fillId="7" fontId="1" numFmtId="166" xfId="0" applyAlignment="1" applyBorder="1" applyFont="1" applyNumberFormat="1">
      <alignment horizontal="center" shrinkToFit="0" vertical="center" wrapText="1"/>
    </xf>
    <xf borderId="50" fillId="7" fontId="1" numFmtId="166" xfId="0" applyAlignment="1" applyBorder="1" applyFont="1" applyNumberFormat="1">
      <alignment horizontal="center" shrinkToFit="0" vertical="center" wrapText="1"/>
    </xf>
    <xf borderId="2" fillId="7" fontId="4" numFmtId="0" xfId="0" applyAlignment="1" applyBorder="1" applyFont="1">
      <alignment horizontal="left" shrinkToFit="0" vertical="center" wrapText="1"/>
    </xf>
    <xf borderId="51" fillId="0" fontId="1" numFmtId="0" xfId="0" applyAlignment="1" applyBorder="1" applyFont="1">
      <alignment shrinkToFit="0" vertical="top" wrapText="1"/>
    </xf>
    <xf borderId="52" fillId="0" fontId="15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51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51</xdr:row>
      <xdr:rowOff>57150</xdr:rowOff>
    </xdr:from>
    <xdr:ext cx="12287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88"/>
    <col customWidth="1" min="2" max="6" width="20.88"/>
    <col customWidth="1" min="7" max="7" width="47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3"/>
      <c r="D2" s="4"/>
      <c r="E2" s="8" t="s">
        <v>3</v>
      </c>
      <c r="F2" s="9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 t="s">
        <v>10</v>
      </c>
      <c r="B6" s="7"/>
      <c r="C6" s="3"/>
      <c r="D6" s="4"/>
      <c r="E6" s="6" t="s">
        <v>11</v>
      </c>
      <c r="F6" s="12"/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5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13</v>
      </c>
      <c r="B9" s="16"/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14</v>
      </c>
      <c r="B10" s="16"/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15</v>
      </c>
      <c r="B11" s="16"/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 t="s">
        <v>16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7" t="s">
        <v>17</v>
      </c>
      <c r="B13" s="16"/>
      <c r="C13" s="3"/>
      <c r="D13" s="3"/>
      <c r="E13" s="3"/>
      <c r="F13" s="3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4.5" customHeight="1">
      <c r="A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5" t="s">
        <v>18</v>
      </c>
      <c r="B15" s="3"/>
      <c r="C15" s="3"/>
      <c r="D15" s="3"/>
      <c r="E15" s="3"/>
      <c r="F15" s="3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8" t="s">
        <v>19</v>
      </c>
      <c r="B16" s="18" t="s">
        <v>20</v>
      </c>
      <c r="C16" s="18" t="s">
        <v>21</v>
      </c>
      <c r="D16" s="18" t="s">
        <v>22</v>
      </c>
      <c r="E16" s="18" t="s">
        <v>23</v>
      </c>
      <c r="F16" s="19" t="s">
        <v>24</v>
      </c>
      <c r="G16" s="2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1"/>
      <c r="B17" s="21"/>
      <c r="C17" s="22">
        <v>0.0</v>
      </c>
      <c r="D17" s="23">
        <v>0.0</v>
      </c>
      <c r="E17" s="23">
        <f t="shared" ref="E17:E19" si="1">C17*D17</f>
        <v>0</v>
      </c>
      <c r="F17" s="24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/>
      <c r="B18" s="21"/>
      <c r="C18" s="22">
        <v>0.0</v>
      </c>
      <c r="D18" s="23">
        <v>0.0</v>
      </c>
      <c r="E18" s="23">
        <f t="shared" si="1"/>
        <v>0</v>
      </c>
      <c r="F18" s="24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/>
      <c r="B19" s="21"/>
      <c r="C19" s="22">
        <v>0.0</v>
      </c>
      <c r="D19" s="23">
        <v>0.0</v>
      </c>
      <c r="E19" s="23">
        <f t="shared" si="1"/>
        <v>0</v>
      </c>
      <c r="F19" s="24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5"/>
      <c r="B20" s="25"/>
      <c r="C20" s="26">
        <v>0.0</v>
      </c>
      <c r="D20" s="27">
        <f t="shared" ref="D20:E20" si="2">B20*C20</f>
        <v>0</v>
      </c>
      <c r="E20" s="27">
        <f t="shared" si="2"/>
        <v>0</v>
      </c>
      <c r="F20" s="24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8" t="s">
        <v>25</v>
      </c>
      <c r="B21" s="29">
        <f>SUM(B17:B20)</f>
        <v>0</v>
      </c>
      <c r="C21" s="30" t="s">
        <v>26</v>
      </c>
      <c r="D21" s="29">
        <f t="shared" ref="D21:E21" si="3">SUM(D17:D20)</f>
        <v>0</v>
      </c>
      <c r="E21" s="29">
        <f t="shared" si="3"/>
        <v>0</v>
      </c>
      <c r="F21" s="31"/>
      <c r="G21" s="3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.5" customHeight="1">
      <c r="A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5" t="s">
        <v>27</v>
      </c>
      <c r="B23" s="3"/>
      <c r="C23" s="3"/>
      <c r="D23" s="3"/>
      <c r="E23" s="3"/>
      <c r="F23" s="3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60.0" customHeight="1">
      <c r="A24" s="19" t="s">
        <v>28</v>
      </c>
      <c r="B24" s="4"/>
      <c r="C24" s="18" t="s">
        <v>29</v>
      </c>
      <c r="D24" s="18" t="s">
        <v>23</v>
      </c>
      <c r="E24" s="18" t="s">
        <v>30</v>
      </c>
      <c r="F24" s="33" t="s">
        <v>31</v>
      </c>
      <c r="G24" s="33" t="s">
        <v>24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21"/>
      <c r="B25" s="4"/>
      <c r="C25" s="34"/>
      <c r="D25" s="23">
        <v>0.0</v>
      </c>
      <c r="E25" s="35"/>
      <c r="F25" s="34"/>
      <c r="G25" s="3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1"/>
      <c r="B26" s="4"/>
      <c r="C26" s="34"/>
      <c r="D26" s="23">
        <v>0.0</v>
      </c>
      <c r="E26" s="35"/>
      <c r="F26" s="34"/>
      <c r="G26" s="3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1"/>
      <c r="B27" s="4"/>
      <c r="C27" s="34"/>
      <c r="D27" s="23">
        <v>0.0</v>
      </c>
      <c r="E27" s="35"/>
      <c r="F27" s="34"/>
      <c r="G27" s="3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1"/>
      <c r="B28" s="4"/>
      <c r="C28" s="34"/>
      <c r="D28" s="27">
        <v>0.0</v>
      </c>
      <c r="E28" s="37"/>
      <c r="F28" s="34"/>
      <c r="G28" s="3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39" t="s">
        <v>32</v>
      </c>
      <c r="B29" s="40"/>
      <c r="C29" s="30" t="s">
        <v>26</v>
      </c>
      <c r="D29" s="29">
        <f>SUM(D25:D28)</f>
        <v>0</v>
      </c>
      <c r="E29" s="29"/>
      <c r="F29" s="41"/>
      <c r="G29" s="4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.5" customHeight="1">
      <c r="A30" s="14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30.0" customHeight="1">
      <c r="A31" s="43" t="s">
        <v>33</v>
      </c>
      <c r="B31" s="3"/>
      <c r="C31" s="3"/>
      <c r="D31" s="3"/>
      <c r="E31" s="3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19" t="s">
        <v>34</v>
      </c>
      <c r="B32" s="3"/>
      <c r="C32" s="4"/>
      <c r="D32" s="44" t="s">
        <v>35</v>
      </c>
      <c r="E32" s="44" t="s">
        <v>23</v>
      </c>
      <c r="F32" s="19" t="s">
        <v>24</v>
      </c>
      <c r="G32" s="2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45" t="s">
        <v>36</v>
      </c>
      <c r="B33" s="3"/>
      <c r="C33" s="20"/>
      <c r="D33" s="30" t="s">
        <v>26</v>
      </c>
      <c r="E33" s="29">
        <f>E21</f>
        <v>0</v>
      </c>
      <c r="F33" s="46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47" t="s">
        <v>37</v>
      </c>
      <c r="B34" s="3"/>
      <c r="C34" s="20"/>
      <c r="D34" s="30" t="s">
        <v>26</v>
      </c>
      <c r="E34" s="29">
        <f>D29</f>
        <v>0</v>
      </c>
      <c r="F34" s="46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47" t="s">
        <v>38</v>
      </c>
      <c r="B35" s="3"/>
      <c r="C35" s="20"/>
      <c r="D35" s="48">
        <v>0.0</v>
      </c>
      <c r="E35" s="29">
        <f>E21*D35</f>
        <v>0</v>
      </c>
      <c r="F35" s="46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47" t="s">
        <v>39</v>
      </c>
      <c r="B36" s="3"/>
      <c r="C36" s="20"/>
      <c r="D36" s="48">
        <v>0.0</v>
      </c>
      <c r="E36" s="29">
        <f>(E21+D29+E35)*D36</f>
        <v>0</v>
      </c>
      <c r="F36" s="46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47" t="s">
        <v>40</v>
      </c>
      <c r="B37" s="3"/>
      <c r="C37" s="20"/>
      <c r="D37" s="48">
        <v>0.0</v>
      </c>
      <c r="E37" s="29">
        <f>E34*D37</f>
        <v>0</v>
      </c>
      <c r="F37" s="46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49" t="s">
        <v>41</v>
      </c>
      <c r="B38" s="50"/>
      <c r="C38" s="51"/>
      <c r="D38" s="52"/>
      <c r="E38" s="53">
        <f>SUM(E33:E37)</f>
        <v>0</v>
      </c>
      <c r="F38" s="54"/>
      <c r="G38" s="5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56" t="s">
        <v>42</v>
      </c>
      <c r="B40" s="57"/>
      <c r="C40" s="58"/>
      <c r="D40" s="59"/>
      <c r="E40" s="3"/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56" t="s">
        <v>43</v>
      </c>
      <c r="B41" s="57"/>
      <c r="C41" s="58"/>
      <c r="D41" s="60"/>
      <c r="E41" s="3"/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56" t="s">
        <v>44</v>
      </c>
      <c r="B42" s="57"/>
      <c r="C42" s="61"/>
      <c r="D42" s="60"/>
      <c r="E42" s="3"/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56" t="s">
        <v>45</v>
      </c>
      <c r="B43" s="57"/>
      <c r="C43" s="61"/>
      <c r="D43" s="60"/>
      <c r="E43" s="3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56" t="s">
        <v>46</v>
      </c>
      <c r="B44" s="57"/>
      <c r="C44" s="61"/>
      <c r="D44" s="60"/>
      <c r="E44" s="3"/>
      <c r="F44" s="3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4.5" customHeight="1">
      <c r="A45" s="1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62" t="s">
        <v>47</v>
      </c>
      <c r="B46" s="63"/>
      <c r="C46" s="63"/>
      <c r="D46" s="63"/>
      <c r="E46" s="63"/>
      <c r="F46" s="63"/>
      <c r="G46" s="6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9.75" customHeight="1">
      <c r="A47" s="65" t="s">
        <v>48</v>
      </c>
      <c r="B47" s="66"/>
      <c r="C47" s="66"/>
      <c r="D47" s="66"/>
      <c r="E47" s="66"/>
      <c r="F47" s="66"/>
      <c r="G47" s="6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9.75" customHeight="1">
      <c r="A48" s="68" t="s">
        <v>49</v>
      </c>
      <c r="G48" s="69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39.75" customHeight="1">
      <c r="A49" s="68"/>
      <c r="C49" s="70" t="s">
        <v>50</v>
      </c>
      <c r="D49" s="70"/>
      <c r="F49" s="70"/>
      <c r="G49" s="6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39.75" customHeight="1">
      <c r="A50" s="71"/>
      <c r="B50" s="72"/>
      <c r="C50" s="73" t="s">
        <v>51</v>
      </c>
      <c r="D50" s="74"/>
      <c r="E50" s="72"/>
      <c r="F50" s="73"/>
      <c r="G50" s="7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4.5" customHeight="1">
      <c r="A51" s="7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39.75" customHeight="1">
      <c r="A52" s="77" t="s">
        <v>52</v>
      </c>
      <c r="B52" s="78"/>
      <c r="C52" s="78"/>
      <c r="D52" s="78"/>
      <c r="E52" s="78"/>
      <c r="F52" s="78"/>
      <c r="G52" s="7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2">
    <mergeCell ref="F33:G33"/>
    <mergeCell ref="F34:G34"/>
    <mergeCell ref="F35:G35"/>
    <mergeCell ref="F36:G36"/>
    <mergeCell ref="F37:G37"/>
    <mergeCell ref="F38:G38"/>
    <mergeCell ref="A32:C32"/>
    <mergeCell ref="A33:C33"/>
    <mergeCell ref="A34:C34"/>
    <mergeCell ref="A35:C35"/>
    <mergeCell ref="A36:C36"/>
    <mergeCell ref="A37:C37"/>
    <mergeCell ref="A39:G39"/>
    <mergeCell ref="A48:G48"/>
    <mergeCell ref="A49:B49"/>
    <mergeCell ref="D49:E49"/>
    <mergeCell ref="F49:G49"/>
    <mergeCell ref="A50:B50"/>
    <mergeCell ref="D50:E50"/>
    <mergeCell ref="F50:G50"/>
    <mergeCell ref="A52:G52"/>
    <mergeCell ref="A43:C43"/>
    <mergeCell ref="D43:G43"/>
    <mergeCell ref="A44:C44"/>
    <mergeCell ref="D44:G44"/>
    <mergeCell ref="A45:G45"/>
    <mergeCell ref="A46:G46"/>
    <mergeCell ref="A47:G47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B9:G9"/>
    <mergeCell ref="B10:G10"/>
    <mergeCell ref="B11:G11"/>
    <mergeCell ref="B12:G12"/>
    <mergeCell ref="B13:G13"/>
    <mergeCell ref="A14:G14"/>
    <mergeCell ref="A15:G15"/>
    <mergeCell ref="F16:G16"/>
    <mergeCell ref="F17:G17"/>
    <mergeCell ref="F18:G18"/>
    <mergeCell ref="F19:G19"/>
    <mergeCell ref="F20:G20"/>
    <mergeCell ref="F21:G21"/>
    <mergeCell ref="A22:G22"/>
    <mergeCell ref="A23:G23"/>
    <mergeCell ref="A24:B24"/>
    <mergeCell ref="A25:B25"/>
    <mergeCell ref="A26:B26"/>
    <mergeCell ref="A27:B27"/>
    <mergeCell ref="A28:B28"/>
    <mergeCell ref="A29:B29"/>
    <mergeCell ref="A30:G30"/>
    <mergeCell ref="A31:G31"/>
    <mergeCell ref="F32:G32"/>
    <mergeCell ref="A38:C38"/>
    <mergeCell ref="A40:C40"/>
    <mergeCell ref="D40:G40"/>
    <mergeCell ref="A41:C41"/>
    <mergeCell ref="D41:G41"/>
    <mergeCell ref="A42:C42"/>
    <mergeCell ref="D42:G42"/>
  </mergeCells>
  <hyperlinks>
    <hyperlink r:id="rId1" ref="A52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5.88"/>
    <col customWidth="1" min="2" max="6" width="20.88"/>
    <col customWidth="1" min="7" max="7" width="47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53</v>
      </c>
      <c r="C2" s="3"/>
      <c r="D2" s="4"/>
      <c r="E2" s="8" t="s">
        <v>3</v>
      </c>
      <c r="F2" s="9" t="s">
        <v>54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 t="s">
        <v>55</v>
      </c>
      <c r="C3" s="3"/>
      <c r="D3" s="4"/>
      <c r="E3" s="8" t="s">
        <v>5</v>
      </c>
      <c r="F3" s="11">
        <v>45992.0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56</v>
      </c>
      <c r="C4" s="3"/>
      <c r="D4" s="4"/>
      <c r="E4" s="8" t="s">
        <v>7</v>
      </c>
      <c r="F4" s="11">
        <v>46022.0</v>
      </c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 t="s">
        <v>57</v>
      </c>
      <c r="C5" s="3"/>
      <c r="D5" s="4"/>
      <c r="E5" s="8" t="s">
        <v>9</v>
      </c>
      <c r="F5" s="12" t="s">
        <v>58</v>
      </c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 t="s">
        <v>10</v>
      </c>
      <c r="B6" s="7" t="s">
        <v>59</v>
      </c>
      <c r="C6" s="3"/>
      <c r="D6" s="4"/>
      <c r="E6" s="6" t="s">
        <v>11</v>
      </c>
      <c r="F6" s="12" t="s">
        <v>60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.5" customHeight="1">
      <c r="A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15" t="s">
        <v>12</v>
      </c>
      <c r="B8" s="3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13</v>
      </c>
      <c r="B9" s="16" t="s">
        <v>61</v>
      </c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14</v>
      </c>
      <c r="B10" s="16" t="s">
        <v>62</v>
      </c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15</v>
      </c>
      <c r="B11" s="16" t="s">
        <v>63</v>
      </c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 t="s">
        <v>16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17" t="s">
        <v>17</v>
      </c>
      <c r="B13" s="16" t="s">
        <v>64</v>
      </c>
      <c r="C13" s="3"/>
      <c r="D13" s="3"/>
      <c r="E13" s="3"/>
      <c r="F13" s="3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4.5" customHeight="1">
      <c r="A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5" t="s">
        <v>18</v>
      </c>
      <c r="B15" s="3"/>
      <c r="C15" s="3"/>
      <c r="D15" s="3"/>
      <c r="E15" s="3"/>
      <c r="F15" s="3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18" t="s">
        <v>19</v>
      </c>
      <c r="B16" s="18" t="s">
        <v>20</v>
      </c>
      <c r="C16" s="18" t="s">
        <v>21</v>
      </c>
      <c r="D16" s="18" t="s">
        <v>22</v>
      </c>
      <c r="E16" s="18" t="s">
        <v>23</v>
      </c>
      <c r="F16" s="19" t="s">
        <v>24</v>
      </c>
      <c r="G16" s="2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1" t="s">
        <v>65</v>
      </c>
      <c r="B17" s="21" t="s">
        <v>66</v>
      </c>
      <c r="C17" s="22">
        <v>40.0</v>
      </c>
      <c r="D17" s="23">
        <v>185.0</v>
      </c>
      <c r="E17" s="23">
        <f t="shared" ref="E17:E19" si="1">C17*D17</f>
        <v>7400</v>
      </c>
      <c r="F17" s="24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 t="s">
        <v>67</v>
      </c>
      <c r="B18" s="21" t="s">
        <v>68</v>
      </c>
      <c r="C18" s="22">
        <v>60.0</v>
      </c>
      <c r="D18" s="23">
        <v>150.0</v>
      </c>
      <c r="E18" s="23">
        <f t="shared" si="1"/>
        <v>9000</v>
      </c>
      <c r="F18" s="24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 t="s">
        <v>69</v>
      </c>
      <c r="B19" s="21" t="s">
        <v>70</v>
      </c>
      <c r="C19" s="22">
        <v>50.0</v>
      </c>
      <c r="D19" s="23">
        <v>95.0</v>
      </c>
      <c r="E19" s="23">
        <f t="shared" si="1"/>
        <v>4750</v>
      </c>
      <c r="F19" s="24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5"/>
      <c r="B20" s="25"/>
      <c r="C20" s="26">
        <v>0.0</v>
      </c>
      <c r="D20" s="27">
        <f t="shared" ref="D20:E20" si="2">B20*C20</f>
        <v>0</v>
      </c>
      <c r="E20" s="27">
        <f t="shared" si="2"/>
        <v>0</v>
      </c>
      <c r="F20" s="80"/>
      <c r="G20" s="8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82" t="s">
        <v>25</v>
      </c>
      <c r="B21" s="29">
        <f>SUM(B17:B20)</f>
        <v>0</v>
      </c>
      <c r="C21" s="30" t="s">
        <v>26</v>
      </c>
      <c r="D21" s="29">
        <f t="shared" ref="D21:E21" si="3">SUM(D17:D20)</f>
        <v>430</v>
      </c>
      <c r="E21" s="29">
        <f t="shared" si="3"/>
        <v>21150</v>
      </c>
      <c r="F21" s="82"/>
      <c r="G21" s="8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4.5" customHeight="1">
      <c r="A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15" t="s">
        <v>27</v>
      </c>
      <c r="B23" s="3"/>
      <c r="C23" s="3"/>
      <c r="D23" s="3"/>
      <c r="E23" s="3"/>
      <c r="F23" s="3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60.0" customHeight="1">
      <c r="A24" s="19" t="s">
        <v>71</v>
      </c>
      <c r="B24" s="4"/>
      <c r="C24" s="18" t="s">
        <v>29</v>
      </c>
      <c r="D24" s="18" t="s">
        <v>23</v>
      </c>
      <c r="E24" s="18" t="s">
        <v>30</v>
      </c>
      <c r="F24" s="33" t="s">
        <v>31</v>
      </c>
      <c r="G24" s="33" t="s">
        <v>24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21" t="s">
        <v>72</v>
      </c>
      <c r="B25" s="4"/>
      <c r="C25" s="34" t="s">
        <v>73</v>
      </c>
      <c r="D25" s="23">
        <v>130.0</v>
      </c>
      <c r="E25" s="35">
        <v>45966.0</v>
      </c>
      <c r="F25" s="34" t="s">
        <v>74</v>
      </c>
      <c r="G25" s="3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1" t="s">
        <v>75</v>
      </c>
      <c r="B26" s="4"/>
      <c r="C26" s="34" t="s">
        <v>76</v>
      </c>
      <c r="D26" s="23">
        <v>600.0</v>
      </c>
      <c r="E26" s="35">
        <v>45971.0</v>
      </c>
      <c r="F26" s="34" t="s">
        <v>77</v>
      </c>
      <c r="G26" s="3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1" t="s">
        <v>78</v>
      </c>
      <c r="B27" s="4"/>
      <c r="C27" s="34" t="s">
        <v>79</v>
      </c>
      <c r="D27" s="23">
        <v>450.0</v>
      </c>
      <c r="E27" s="35">
        <v>45979.0</v>
      </c>
      <c r="F27" s="34" t="s">
        <v>80</v>
      </c>
      <c r="G27" s="3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1"/>
      <c r="B28" s="4"/>
      <c r="C28" s="34"/>
      <c r="D28" s="23">
        <v>0.0</v>
      </c>
      <c r="E28" s="35"/>
      <c r="F28" s="34"/>
      <c r="G28" s="3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39" t="s">
        <v>32</v>
      </c>
      <c r="B29" s="10"/>
      <c r="C29" s="83" t="s">
        <v>26</v>
      </c>
      <c r="D29" s="84">
        <f>SUM(D25:D28)</f>
        <v>1180</v>
      </c>
      <c r="E29" s="85"/>
      <c r="F29" s="86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.5" customHeight="1">
      <c r="A30" s="14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30.0" customHeight="1">
      <c r="A31" s="43" t="s">
        <v>33</v>
      </c>
      <c r="B31" s="3"/>
      <c r="C31" s="3"/>
      <c r="D31" s="3"/>
      <c r="E31" s="3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19" t="s">
        <v>34</v>
      </c>
      <c r="B32" s="3"/>
      <c r="C32" s="4"/>
      <c r="D32" s="44" t="s">
        <v>35</v>
      </c>
      <c r="E32" s="44" t="s">
        <v>23</v>
      </c>
      <c r="F32" s="19" t="s">
        <v>24</v>
      </c>
      <c r="G32" s="2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45" t="s">
        <v>36</v>
      </c>
      <c r="B33" s="3"/>
      <c r="C33" s="20"/>
      <c r="D33" s="30" t="s">
        <v>26</v>
      </c>
      <c r="E33" s="29">
        <f>E21</f>
        <v>21150</v>
      </c>
      <c r="F33" s="46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47" t="s">
        <v>37</v>
      </c>
      <c r="B34" s="3"/>
      <c r="C34" s="20"/>
      <c r="D34" s="30" t="s">
        <v>26</v>
      </c>
      <c r="E34" s="29">
        <f>D29</f>
        <v>1180</v>
      </c>
      <c r="F34" s="46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47" t="s">
        <v>38</v>
      </c>
      <c r="B35" s="3"/>
      <c r="C35" s="20"/>
      <c r="D35" s="48">
        <v>1.5</v>
      </c>
      <c r="E35" s="29">
        <f>E21*D35</f>
        <v>31725</v>
      </c>
      <c r="F35" s="46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47" t="s">
        <v>39</v>
      </c>
      <c r="B36" s="3"/>
      <c r="C36" s="20"/>
      <c r="D36" s="48">
        <v>0.1</v>
      </c>
      <c r="E36" s="29">
        <f>(E21+D29+E35)*D36</f>
        <v>5405.5</v>
      </c>
      <c r="F36" s="46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47" t="s">
        <v>40</v>
      </c>
      <c r="B37" s="3"/>
      <c r="C37" s="20"/>
      <c r="D37" s="48">
        <v>0.0</v>
      </c>
      <c r="E37" s="29">
        <f>E34*D37</f>
        <v>0</v>
      </c>
      <c r="F37" s="46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49" t="s">
        <v>81</v>
      </c>
      <c r="B38" s="50"/>
      <c r="C38" s="51"/>
      <c r="D38" s="52"/>
      <c r="E38" s="53">
        <f>SUM(E33:E37)</f>
        <v>59460.5</v>
      </c>
      <c r="F38" s="54"/>
      <c r="G38" s="5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56" t="s">
        <v>42</v>
      </c>
      <c r="B40" s="57"/>
      <c r="C40" s="58"/>
      <c r="D40" s="59" t="s">
        <v>82</v>
      </c>
      <c r="E40" s="3"/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56" t="s">
        <v>83</v>
      </c>
      <c r="B41" s="57"/>
      <c r="C41" s="58"/>
      <c r="D41" s="60" t="s">
        <v>84</v>
      </c>
      <c r="E41" s="3"/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56" t="s">
        <v>85</v>
      </c>
      <c r="B42" s="57"/>
      <c r="C42" s="61"/>
      <c r="D42" s="60"/>
      <c r="E42" s="3"/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56" t="s">
        <v>45</v>
      </c>
      <c r="B43" s="57"/>
      <c r="C43" s="61"/>
      <c r="D43" s="60"/>
      <c r="E43" s="3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56" t="s">
        <v>86</v>
      </c>
      <c r="B44" s="57"/>
      <c r="C44" s="61"/>
      <c r="D44" s="60" t="s">
        <v>87</v>
      </c>
      <c r="E44" s="3"/>
      <c r="F44" s="3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4.5" customHeight="1">
      <c r="A45" s="1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62" t="s">
        <v>47</v>
      </c>
      <c r="B46" s="63"/>
      <c r="C46" s="63"/>
      <c r="D46" s="63"/>
      <c r="E46" s="63"/>
      <c r="F46" s="63"/>
      <c r="G46" s="6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9.75" customHeight="1">
      <c r="A47" s="65" t="s">
        <v>88</v>
      </c>
      <c r="B47" s="66"/>
      <c r="C47" s="66"/>
      <c r="D47" s="66"/>
      <c r="E47" s="66"/>
      <c r="F47" s="66"/>
      <c r="G47" s="6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9.75" customHeight="1">
      <c r="A48" s="68" t="s">
        <v>49</v>
      </c>
      <c r="G48" s="69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39.75" customHeight="1">
      <c r="A49" s="68"/>
      <c r="C49" s="70" t="s">
        <v>50</v>
      </c>
      <c r="D49" s="70" t="s">
        <v>89</v>
      </c>
      <c r="F49" s="70"/>
      <c r="G49" s="6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39.75" customHeight="1">
      <c r="A50" s="71"/>
      <c r="B50" s="72"/>
      <c r="C50" s="73" t="s">
        <v>51</v>
      </c>
      <c r="D50" s="74">
        <v>45992.0</v>
      </c>
      <c r="E50" s="72"/>
      <c r="F50" s="73"/>
      <c r="G50" s="7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4.5" customHeight="1">
      <c r="A51" s="7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39.75" customHeight="1">
      <c r="A52" s="77" t="s">
        <v>90</v>
      </c>
      <c r="B52" s="78"/>
      <c r="C52" s="78"/>
      <c r="D52" s="78"/>
      <c r="E52" s="78"/>
      <c r="F52" s="78"/>
      <c r="G52" s="7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2">
    <mergeCell ref="F33:G33"/>
    <mergeCell ref="F34:G34"/>
    <mergeCell ref="F35:G35"/>
    <mergeCell ref="F36:G36"/>
    <mergeCell ref="F37:G37"/>
    <mergeCell ref="F38:G38"/>
    <mergeCell ref="A32:C32"/>
    <mergeCell ref="A33:C33"/>
    <mergeCell ref="A34:C34"/>
    <mergeCell ref="A35:C35"/>
    <mergeCell ref="A36:C36"/>
    <mergeCell ref="A37:C37"/>
    <mergeCell ref="A39:G39"/>
    <mergeCell ref="A48:G48"/>
    <mergeCell ref="A49:B49"/>
    <mergeCell ref="D49:E49"/>
    <mergeCell ref="F49:G49"/>
    <mergeCell ref="A50:B50"/>
    <mergeCell ref="D50:E50"/>
    <mergeCell ref="F50:G50"/>
    <mergeCell ref="A52:G52"/>
    <mergeCell ref="A43:C43"/>
    <mergeCell ref="D43:G43"/>
    <mergeCell ref="A44:C44"/>
    <mergeCell ref="D44:G44"/>
    <mergeCell ref="A45:G45"/>
    <mergeCell ref="A46:G46"/>
    <mergeCell ref="A47:G47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B6:D6"/>
    <mergeCell ref="F6:G6"/>
    <mergeCell ref="A7:G7"/>
    <mergeCell ref="A8:G8"/>
    <mergeCell ref="B9:G9"/>
    <mergeCell ref="B10:G10"/>
    <mergeCell ref="B11:G11"/>
    <mergeCell ref="B12:G12"/>
    <mergeCell ref="B13:G13"/>
    <mergeCell ref="A14:G14"/>
    <mergeCell ref="A15:G15"/>
    <mergeCell ref="F16:G16"/>
    <mergeCell ref="F17:G17"/>
    <mergeCell ref="F18:G18"/>
    <mergeCell ref="F19:G19"/>
    <mergeCell ref="F20:G20"/>
    <mergeCell ref="A22:G22"/>
    <mergeCell ref="A23:G23"/>
    <mergeCell ref="A24:B24"/>
    <mergeCell ref="A25:B25"/>
    <mergeCell ref="A26:B26"/>
    <mergeCell ref="A27:B27"/>
    <mergeCell ref="A28:B28"/>
    <mergeCell ref="A29:B29"/>
    <mergeCell ref="F29:G29"/>
    <mergeCell ref="A30:G30"/>
    <mergeCell ref="A31:G31"/>
    <mergeCell ref="F32:G32"/>
    <mergeCell ref="A38:C38"/>
    <mergeCell ref="A40:C40"/>
    <mergeCell ref="D40:G40"/>
    <mergeCell ref="A41:C41"/>
    <mergeCell ref="D41:G41"/>
    <mergeCell ref="A42:C42"/>
    <mergeCell ref="D42:G42"/>
  </mergeCells>
  <hyperlinks>
    <hyperlink r:id="rId1" ref="A52"/>
  </hyperlinks>
  <printOptions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75.0" customHeight="1">
      <c r="A1" s="87" t="s">
        <v>91</v>
      </c>
    </row>
    <row r="2" ht="127.5" customHeight="1">
      <c r="A2" s="87" t="s">
        <v>92</v>
      </c>
    </row>
    <row r="3" ht="103.5" customHeight="1">
      <c r="A3" s="87" t="s">
        <v>93</v>
      </c>
    </row>
    <row r="4" ht="102.0" customHeight="1">
      <c r="A4" s="87" t="s">
        <v>94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93.0" customHeight="1">
      <c r="A1" s="88" t="s">
        <v>95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ht="15.7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ht="15.7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ht="15.7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ht="15.7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ht="15.75" customHeight="1">
      <c r="A6" s="90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ht="15.75" customHeight="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ht="15.7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ht="15.7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ht="15.75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ht="15.7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ht="15.75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ht="15.75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ht="15.75" customHeight="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ht="15.75" customHeight="1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ht="15.75" customHeight="1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ht="15.7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15.75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ht="15.75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ht="15.7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ht="15.75" customHeight="1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15.75" customHeight="1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5.75" customHeight="1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5.75" customHeight="1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5.75" customHeight="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5.75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75" customHeight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5.75" customHeight="1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5.75" customHeigh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5.75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5.75" customHeight="1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5.7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5.7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5.75" customHeight="1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5.75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5.75" customHeight="1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5.75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5.7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5.75" customHeight="1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5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5.75" customHeight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5.75" customHeight="1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5.75" customHeight="1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5.75" customHeight="1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5.75" customHeight="1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5.75" customHeight="1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5.75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5.75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5.75" customHeight="1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5.75" customHeight="1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5.75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5.75" customHeight="1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5.75" customHeigh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5.75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5.75" customHeight="1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5.75" customHeight="1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5.75" customHeight="1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5.75" customHeight="1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5.75" customHeight="1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5.75" customHeight="1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ht="15.75" customHeight="1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ht="15.75" customHeight="1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ht="15.75" customHeight="1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ht="15.75" customHeight="1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ht="15.7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67" ht="15.75" customHeight="1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15.75" customHeight="1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15.75" customHeight="1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5.75" customHeight="1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</row>
    <row r="71" ht="15.7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</row>
    <row r="72" ht="15.7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</row>
    <row r="73" ht="15.75" customHeight="1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</row>
    <row r="74" ht="15.75" customHeight="1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</row>
    <row r="75" ht="15.7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</row>
    <row r="76" ht="15.7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</row>
    <row r="77" ht="15.75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</row>
    <row r="78" ht="15.7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</row>
    <row r="79" ht="15.7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ht="15.7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ht="15.7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ht="15.7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</row>
    <row r="83" ht="15.75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</row>
    <row r="84" ht="15.75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</row>
    <row r="85" ht="15.75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</row>
    <row r="86" ht="15.75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</row>
    <row r="87" ht="15.75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</row>
    <row r="88" ht="15.75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</row>
    <row r="89" ht="15.75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ht="15.75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</row>
    <row r="91" ht="15.75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</row>
    <row r="92" ht="15.7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</row>
    <row r="93" ht="15.75" customHeight="1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</row>
    <row r="94" ht="15.75" customHeight="1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</row>
    <row r="95" ht="15.75" customHeight="1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</row>
    <row r="96" ht="15.75" customHeight="1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</row>
    <row r="97" ht="15.75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</row>
    <row r="98" ht="15.75" customHeigh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</row>
    <row r="99" ht="15.75" customHeight="1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</row>
    <row r="100" ht="15.75" customHeight="1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</row>
    <row r="101" ht="15.75" customHeight="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</row>
    <row r="102" ht="15.75" customHeight="1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</row>
    <row r="103" ht="15.75" customHeight="1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</row>
    <row r="104" ht="15.75" customHeight="1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</row>
    <row r="105" ht="15.75" customHeight="1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</row>
    <row r="106" ht="15.75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</row>
    <row r="107" ht="15.75" customHeight="1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</row>
    <row r="108" ht="15.75" customHeight="1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ht="15.75" customHeight="1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</row>
    <row r="110" ht="15.7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</row>
    <row r="111" ht="15.75" customHeight="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</row>
    <row r="112" ht="15.75" customHeight="1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</row>
    <row r="113" ht="15.75" customHeight="1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ht="15.75" customHeight="1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ht="15.75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ht="15.75" customHeight="1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ht="15.75" customHeight="1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ht="15.75" customHeight="1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</row>
    <row r="119" ht="15.75" customHeight="1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</row>
    <row r="120" ht="15.75" customHeight="1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</row>
    <row r="121" ht="15.75" customHeight="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</row>
    <row r="122" ht="15.75" customHeight="1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</row>
    <row r="123" ht="15.75" customHeight="1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</row>
    <row r="124" ht="15.75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</row>
    <row r="125" ht="15.75" customHeight="1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</row>
    <row r="126" ht="15.75" customHeight="1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</row>
    <row r="127" ht="15.75" customHeight="1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</row>
    <row r="128" ht="15.75" customHeight="1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</row>
    <row r="129" ht="15.7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</row>
    <row r="130" ht="15.7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</row>
    <row r="131" ht="15.7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</row>
    <row r="132" ht="15.75" customHeight="1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ht="15.75" customHeight="1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ht="15.75" customHeight="1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ht="15.75" customHeight="1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ht="15.75" customHeight="1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ht="15.75" customHeight="1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ht="15.75" customHeight="1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ht="15.75" customHeight="1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ht="15.75" customHeight="1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ht="15.75" customHeight="1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ht="15.75" customHeight="1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ht="15.75" customHeight="1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</row>
    <row r="144" ht="15.75" customHeight="1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ht="15.75" customHeight="1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</row>
    <row r="146" ht="15.75" customHeight="1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ht="15.75" customHeight="1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</row>
    <row r="148" ht="15.75" customHeight="1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</row>
    <row r="149" ht="15.75" customHeight="1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</row>
    <row r="150" ht="15.75" customHeight="1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</row>
    <row r="151" ht="15.75" customHeight="1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</row>
    <row r="152" ht="15.75" customHeight="1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</row>
    <row r="153" ht="15.75" customHeight="1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</row>
    <row r="154" ht="15.75" customHeight="1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</row>
    <row r="155" ht="15.75" customHeight="1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</row>
    <row r="156" ht="15.75" customHeight="1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</row>
    <row r="157" ht="15.75" customHeight="1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</row>
    <row r="158" ht="15.75" customHeigh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</row>
    <row r="159" ht="15.75" customHeight="1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</row>
    <row r="160" ht="15.75" customHeight="1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</row>
    <row r="161" ht="15.75" customHeight="1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</row>
    <row r="162" ht="15.75" customHeight="1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</row>
    <row r="163" ht="15.75" customHeight="1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</row>
    <row r="164" ht="15.75" customHeight="1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</row>
    <row r="165" ht="15.75" customHeight="1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</row>
    <row r="166" ht="15.75" customHeight="1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</row>
    <row r="167" ht="15.75" customHeight="1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</row>
    <row r="168" ht="15.75" customHeight="1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</row>
    <row r="169" ht="15.75" customHeight="1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</row>
    <row r="170" ht="15.75" customHeight="1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</row>
    <row r="171" ht="15.75" customHeigh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</row>
    <row r="172" ht="15.75" customHeight="1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</row>
    <row r="173" ht="15.75" customHeight="1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</row>
    <row r="174" ht="15.75" customHeight="1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</row>
    <row r="175" ht="15.75" customHeight="1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</row>
    <row r="176" ht="15.75" customHeight="1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</row>
    <row r="177" ht="15.75" customHeight="1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</row>
    <row r="178" ht="15.75" customHeight="1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</row>
    <row r="179" ht="15.75" customHeight="1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</row>
    <row r="180" ht="15.75" customHeight="1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</row>
    <row r="181" ht="15.75" customHeight="1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</row>
    <row r="182" ht="15.75" customHeight="1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</row>
    <row r="183" ht="15.75" customHeight="1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</row>
    <row r="184" ht="15.75" customHeight="1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</row>
    <row r="185" ht="15.75" customHeight="1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</row>
    <row r="186" ht="15.75" customHeight="1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</row>
    <row r="187" ht="15.75" customHeight="1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</row>
    <row r="188" ht="15.75" customHeight="1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</row>
    <row r="189" ht="15.75" customHeight="1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</row>
    <row r="190" ht="15.75" customHeight="1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</row>
    <row r="191" ht="15.75" customHeight="1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</row>
    <row r="192" ht="15.75" customHeight="1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</row>
    <row r="193" ht="15.75" customHeight="1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</row>
    <row r="194" ht="15.75" customHeight="1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</row>
    <row r="195" ht="15.75" customHeight="1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</row>
    <row r="196" ht="15.75" customHeight="1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</row>
    <row r="197" ht="15.75" customHeight="1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</row>
    <row r="198" ht="15.75" customHeight="1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</row>
    <row r="199" ht="15.75" customHeight="1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</row>
    <row r="200" ht="15.75" customHeight="1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</row>
    <row r="201" ht="15.75" customHeight="1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</row>
    <row r="202" ht="15.75" customHeight="1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</row>
    <row r="203" ht="15.75" customHeight="1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</row>
    <row r="204" ht="15.75" customHeight="1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</row>
    <row r="205" ht="15.75" customHeight="1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</row>
    <row r="206" ht="15.75" customHeight="1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</row>
    <row r="207" ht="15.75" customHeight="1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</row>
    <row r="208" ht="15.75" customHeight="1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</row>
    <row r="209" ht="15.75" customHeight="1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</row>
    <row r="210" ht="15.75" customHeight="1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</row>
    <row r="211" ht="15.75" customHeight="1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</row>
    <row r="212" ht="15.75" customHeight="1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</row>
    <row r="213" ht="15.75" customHeight="1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</row>
    <row r="214" ht="15.75" customHeight="1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</row>
    <row r="215" ht="15.75" customHeight="1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</row>
    <row r="216" ht="15.75" customHeight="1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</row>
    <row r="217" ht="15.75" customHeight="1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</row>
    <row r="218" ht="15.75" customHeight="1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</row>
    <row r="219" ht="15.75" customHeight="1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</row>
    <row r="220" ht="15.75" customHeight="1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</row>
    <row r="221" ht="15.75" customHeight="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</row>
    <row r="222" ht="15.75" customHeight="1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</row>
    <row r="223" ht="15.75" customHeight="1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</row>
    <row r="224" ht="15.75" customHeight="1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</row>
    <row r="225" ht="15.75" customHeight="1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</row>
    <row r="226" ht="15.75" customHeight="1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</row>
    <row r="227" ht="15.75" customHeight="1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</row>
    <row r="228" ht="15.75" customHeight="1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</row>
    <row r="229" ht="15.75" customHeight="1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</row>
    <row r="230" ht="15.75" customHeight="1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</row>
    <row r="231" ht="15.75" customHeight="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</row>
    <row r="232" ht="15.75" customHeight="1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</row>
    <row r="233" ht="15.75" customHeight="1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</row>
    <row r="234" ht="15.75" customHeight="1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</row>
    <row r="235" ht="15.75" customHeight="1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</row>
    <row r="236" ht="15.75" customHeight="1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</row>
    <row r="237" ht="15.75" customHeight="1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</row>
    <row r="238" ht="15.75" customHeight="1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</row>
    <row r="239" ht="15.75" customHeight="1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</row>
    <row r="240" ht="15.75" customHeight="1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</row>
    <row r="241" ht="15.75" customHeight="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</row>
    <row r="242" ht="15.75" customHeight="1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</row>
    <row r="243" ht="15.75" customHeight="1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</row>
    <row r="244" ht="15.75" customHeight="1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</row>
    <row r="245" ht="15.75" customHeight="1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</row>
    <row r="246" ht="15.75" customHeight="1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</row>
    <row r="247" ht="15.75" customHeight="1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</row>
    <row r="248" ht="15.75" customHeight="1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</row>
    <row r="249" ht="15.75" customHeight="1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</row>
    <row r="250" ht="15.75" customHeight="1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</row>
    <row r="251" ht="15.75" customHeight="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</row>
    <row r="252" ht="15.75" customHeight="1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ht="15.75" customHeight="1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ht="15.75" customHeight="1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ht="15.75" customHeight="1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ht="15.75" customHeight="1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ht="15.75" customHeight="1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ht="15.75" customHeight="1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ht="15.75" customHeight="1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ht="15.75" customHeight="1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ht="15.75" customHeight="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ht="15.75" customHeight="1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ht="15.75" customHeight="1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ht="15.75" customHeight="1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ht="15.75" customHeight="1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ht="15.75" customHeight="1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ht="15.75" customHeight="1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ht="15.75" customHeight="1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ht="15.75" customHeight="1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ht="15.75" customHeight="1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ht="15.75" customHeight="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ht="15.75" customHeight="1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ht="15.75" customHeight="1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ht="15.75" customHeight="1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ht="15.75" customHeight="1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ht="15.75" customHeight="1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ht="15.7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ht="15.75" customHeight="1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ht="15.75" customHeight="1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ht="15.75" customHeight="1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ht="15.75" customHeight="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ht="15.75" customHeight="1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ht="15.75" customHeight="1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ht="15.75" customHeight="1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ht="15.75" customHeight="1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ht="15.75" customHeight="1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ht="15.75" customHeight="1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ht="15.75" customHeight="1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ht="15.75" customHeight="1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ht="15.75" customHeight="1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ht="15.75" customHeight="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ht="15.75" customHeight="1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ht="15.75" customHeight="1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ht="15.75" customHeight="1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ht="15.75" customHeight="1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ht="15.75" customHeight="1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ht="15.75" customHeight="1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ht="15.75" customHeight="1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ht="15.75" customHeight="1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ht="15.75" customHeight="1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ht="15.75" customHeight="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ht="15.75" customHeight="1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ht="15.75" customHeight="1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ht="15.75" customHeight="1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ht="15.75" customHeight="1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ht="15.75" customHeight="1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ht="15.75" customHeight="1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ht="15.75" customHeight="1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ht="15.75" customHeight="1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ht="15.75" customHeight="1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ht="15.75" customHeight="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ht="15.75" customHeight="1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ht="15.75" customHeight="1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ht="15.75" customHeight="1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ht="15.75" customHeight="1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ht="15.75" customHeight="1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ht="15.75" customHeight="1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ht="15.75" customHeight="1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ht="15.75" customHeight="1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ht="15.75" customHeight="1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ht="15.75" customHeight="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ht="15.75" customHeight="1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ht="15.75" customHeight="1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ht="15.75" customHeight="1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ht="15.75" customHeight="1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ht="15.75" customHeight="1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ht="15.75" customHeight="1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ht="15.75" customHeight="1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ht="15.75" customHeight="1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ht="15.75" customHeight="1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ht="15.75" customHeight="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ht="15.75" customHeight="1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ht="15.75" customHeight="1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ht="15.75" customHeight="1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ht="15.75" customHeight="1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ht="15.75" customHeight="1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ht="15.75" customHeight="1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ht="15.75" customHeight="1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ht="15.75" customHeight="1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ht="15.75" customHeight="1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ht="15.75" customHeight="1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ht="15.75" customHeight="1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ht="15.75" customHeight="1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ht="15.75" customHeight="1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ht="15.75" customHeight="1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ht="15.75" customHeight="1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ht="15.75" customHeight="1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ht="15.75" customHeight="1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ht="15.75" customHeight="1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ht="15.75" customHeight="1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ht="15.75" customHeight="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ht="15.75" customHeight="1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ht="15.75" customHeight="1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ht="15.75" customHeight="1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ht="15.75" customHeight="1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ht="15.75" customHeight="1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ht="15.75" customHeight="1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ht="15.75" customHeight="1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ht="15.75" customHeight="1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ht="15.75" customHeight="1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ht="15.75" customHeight="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ht="15.75" customHeight="1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ht="15.75" customHeight="1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ht="15.75" customHeight="1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ht="15.75" customHeight="1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ht="15.75" customHeight="1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ht="15.75" customHeight="1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ht="15.75" customHeight="1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ht="15.75" customHeight="1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ht="15.75" customHeight="1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ht="15.75" customHeight="1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ht="15.75" customHeight="1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ht="15.75" customHeight="1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ht="15.75" customHeight="1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ht="15.75" customHeight="1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ht="15.75" customHeight="1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ht="15.75" customHeight="1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ht="15.75" customHeight="1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ht="15.75" customHeight="1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ht="15.75" customHeight="1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ht="15.75" customHeight="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ht="15.75" customHeight="1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ht="15.75" customHeight="1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ht="15.75" customHeight="1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ht="15.75" customHeight="1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ht="15.75" customHeight="1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ht="15.75" customHeight="1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ht="15.75" customHeight="1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ht="15.75" customHeight="1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ht="15.75" customHeight="1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ht="15.75" customHeight="1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ht="15.75" customHeight="1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ht="15.75" customHeight="1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ht="15.75" customHeight="1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ht="15.75" customHeight="1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ht="15.75" customHeight="1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ht="15.75" customHeight="1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ht="15.75" customHeight="1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ht="15.75" customHeight="1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ht="15.75" customHeight="1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ht="15.75" customHeight="1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ht="15.75" customHeight="1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ht="15.75" customHeight="1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ht="15.75" customHeight="1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ht="15.75" customHeight="1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ht="15.75" customHeight="1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ht="15.75" customHeight="1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ht="15.75" customHeight="1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ht="15.75" customHeight="1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ht="15.75" customHeight="1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ht="15.75" customHeight="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ht="15.75" customHeight="1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ht="15.75" customHeight="1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ht="15.75" customHeight="1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ht="15.75" customHeight="1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ht="15.75" customHeight="1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ht="15.75" customHeight="1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ht="15.75" customHeight="1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ht="15.75" customHeight="1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ht="15.75" customHeight="1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ht="15.75" customHeight="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ht="15.75" customHeight="1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ht="15.75" customHeight="1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ht="15.75" customHeight="1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ht="15.75" customHeight="1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ht="15.75" customHeight="1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ht="15.75" customHeight="1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ht="15.75" customHeight="1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ht="15.75" customHeight="1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ht="15.75" customHeight="1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ht="15.75" customHeight="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ht="15.75" customHeight="1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ht="15.75" customHeight="1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ht="15.75" customHeight="1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ht="15.75" customHeight="1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ht="15.75" customHeight="1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ht="15.75" customHeight="1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ht="15.75" customHeight="1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ht="15.75" customHeight="1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ht="15.75" customHeight="1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ht="15.75" customHeight="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ht="15.75" customHeight="1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ht="15.75" customHeight="1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ht="15.75" customHeight="1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ht="15.75" customHeight="1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ht="15.75" customHeight="1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ht="15.75" customHeight="1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ht="15.75" customHeight="1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ht="15.75" customHeight="1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ht="15.75" customHeight="1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ht="15.75" customHeight="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ht="15.75" customHeight="1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ht="15.75" customHeight="1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ht="15.75" customHeight="1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ht="15.75" customHeight="1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ht="15.75" customHeight="1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ht="15.75" customHeight="1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ht="15.75" customHeight="1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ht="15.75" customHeight="1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ht="15.75" customHeight="1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ht="15.75" customHeight="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ht="15.75" customHeight="1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ht="15.75" customHeight="1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ht="15.75" customHeight="1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ht="15.75" customHeight="1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ht="15.75" customHeight="1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ht="15.75" customHeight="1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ht="15.75" customHeight="1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ht="15.75" customHeight="1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ht="15.75" customHeight="1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ht="15.75" customHeight="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ht="15.75" customHeight="1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ht="15.75" customHeight="1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ht="15.75" customHeight="1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ht="15.75" customHeight="1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ht="15.75" customHeight="1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ht="15.75" customHeight="1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ht="15.75" customHeight="1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ht="15.75" customHeight="1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ht="15.75" customHeight="1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ht="15.75" customHeight="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ht="15.75" customHeight="1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ht="15.75" customHeight="1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ht="15.75" customHeight="1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ht="15.75" customHeight="1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ht="15.75" customHeight="1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ht="15.75" customHeight="1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ht="15.75" customHeight="1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ht="15.75" customHeight="1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ht="15.75" customHeight="1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ht="15.75" customHeight="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ht="15.75" customHeight="1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ht="15.75" customHeight="1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ht="15.75" customHeight="1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ht="15.75" customHeight="1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ht="15.75" customHeight="1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ht="15.75" customHeight="1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ht="15.75" customHeight="1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ht="15.75" customHeight="1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ht="15.75" customHeight="1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ht="15.75" customHeight="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ht="15.75" customHeight="1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ht="15.75" customHeight="1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ht="15.75" customHeight="1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ht="15.75" customHeight="1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ht="15.75" customHeight="1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ht="15.75" customHeight="1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ht="15.75" customHeight="1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ht="15.75" customHeight="1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ht="15.75" customHeight="1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ht="15.75" customHeight="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ht="15.75" customHeight="1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ht="15.75" customHeight="1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ht="15.75" customHeight="1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ht="15.75" customHeight="1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ht="15.75" customHeight="1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ht="15.75" customHeight="1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ht="15.75" customHeight="1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ht="15.75" customHeight="1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ht="15.75" customHeight="1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ht="15.75" customHeight="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ht="15.75" customHeight="1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ht="15.75" customHeight="1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ht="15.75" customHeight="1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ht="15.75" customHeight="1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ht="15.75" customHeight="1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ht="15.75" customHeight="1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ht="15.75" customHeight="1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ht="15.75" customHeight="1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ht="15.75" customHeight="1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ht="15.75" customHeight="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ht="15.75" customHeight="1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ht="15.75" customHeight="1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ht="15.75" customHeight="1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ht="15.75" customHeight="1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ht="15.75" customHeight="1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ht="15.75" customHeight="1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ht="15.75" customHeight="1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ht="15.75" customHeight="1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ht="15.75" customHeight="1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ht="15.75" customHeight="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ht="15.75" customHeight="1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ht="15.75" customHeight="1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ht="15.75" customHeight="1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ht="15.75" customHeight="1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ht="15.75" customHeight="1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ht="15.75" customHeight="1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ht="15.75" customHeight="1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ht="15.75" customHeight="1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ht="15.75" customHeight="1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ht="15.75" customHeight="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ht="15.75" customHeight="1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ht="15.75" customHeight="1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ht="15.75" customHeight="1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ht="15.75" customHeight="1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ht="15.75" customHeight="1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ht="15.75" customHeight="1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ht="15.75" customHeight="1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ht="15.75" customHeight="1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ht="15.75" customHeight="1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ht="15.75" customHeight="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ht="15.75" customHeight="1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ht="15.75" customHeight="1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ht="15.75" customHeight="1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ht="15.75" customHeight="1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ht="15.75" customHeight="1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ht="15.75" customHeight="1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ht="15.75" customHeight="1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ht="15.75" customHeight="1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ht="15.75" customHeight="1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ht="15.75" customHeight="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ht="15.75" customHeight="1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ht="15.75" customHeight="1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ht="15.75" customHeight="1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ht="15.75" customHeight="1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ht="15.75" customHeight="1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ht="15.75" customHeight="1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ht="15.75" customHeight="1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ht="15.75" customHeight="1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ht="15.75" customHeight="1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ht="15.75" customHeight="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ht="15.75" customHeight="1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ht="15.75" customHeight="1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ht="15.75" customHeight="1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ht="15.75" customHeight="1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ht="15.75" customHeight="1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ht="15.75" customHeight="1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ht="15.75" customHeight="1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ht="15.75" customHeight="1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ht="15.75" customHeight="1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ht="15.75" customHeight="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ht="15.75" customHeight="1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ht="15.75" customHeight="1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ht="15.75" customHeight="1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ht="15.75" customHeight="1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ht="15.75" customHeight="1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ht="15.75" customHeight="1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ht="15.75" customHeight="1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ht="15.75" customHeight="1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ht="15.75" customHeight="1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ht="15.75" customHeight="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ht="15.75" customHeight="1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ht="15.75" customHeight="1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ht="15.75" customHeight="1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ht="15.75" customHeight="1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ht="15.75" customHeight="1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ht="15.75" customHeight="1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ht="15.75" customHeight="1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ht="15.75" customHeight="1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ht="15.75" customHeight="1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ht="15.75" customHeight="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ht="15.75" customHeight="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ht="15.75" customHeight="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ht="15.75" customHeight="1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ht="15.75" customHeight="1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ht="15.75" customHeight="1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ht="15.75" customHeight="1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ht="15.75" customHeight="1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ht="15.75" customHeight="1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ht="15.75" customHeight="1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ht="15.75" customHeight="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ht="15.75" customHeight="1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ht="15.75" customHeight="1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ht="15.75" customHeight="1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ht="15.75" customHeight="1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ht="15.75" customHeight="1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ht="15.75" customHeight="1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ht="15.75" customHeight="1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ht="15.75" customHeight="1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ht="15.75" customHeight="1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ht="15.75" customHeight="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ht="15.75" customHeight="1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ht="15.75" customHeight="1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ht="15.75" customHeight="1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ht="15.75" customHeight="1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ht="15.75" customHeight="1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ht="15.75" customHeight="1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ht="15.75" customHeight="1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ht="15.75" customHeight="1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ht="15.75" customHeight="1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ht="15.75" customHeight="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ht="15.75" customHeight="1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ht="15.75" customHeight="1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ht="15.75" customHeight="1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ht="15.75" customHeight="1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ht="15.75" customHeight="1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ht="15.75" customHeight="1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ht="15.75" customHeight="1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ht="15.75" customHeight="1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ht="15.75" customHeight="1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ht="15.75" customHeight="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ht="15.75" customHeight="1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ht="15.75" customHeight="1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ht="15.75" customHeight="1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ht="15.75" customHeight="1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ht="15.75" customHeight="1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ht="15.75" customHeight="1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ht="15.75" customHeight="1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ht="15.75" customHeight="1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ht="15.75" customHeight="1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ht="15.75" customHeight="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ht="15.75" customHeight="1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ht="15.75" customHeight="1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ht="15.75" customHeight="1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ht="15.75" customHeight="1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ht="15.75" customHeight="1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ht="15.75" customHeight="1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ht="15.75" customHeight="1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ht="15.75" customHeight="1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ht="15.75" customHeight="1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ht="15.75" customHeight="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ht="15.75" customHeight="1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ht="15.75" customHeight="1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ht="15.75" customHeight="1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ht="15.75" customHeight="1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ht="15.75" customHeight="1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ht="15.75" customHeight="1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ht="15.75" customHeight="1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ht="15.75" customHeight="1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ht="15.75" customHeight="1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ht="15.75" customHeight="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ht="15.75" customHeight="1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ht="15.75" customHeight="1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ht="15.75" customHeight="1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ht="15.75" customHeight="1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ht="15.75" customHeight="1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ht="15.75" customHeight="1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ht="15.75" customHeight="1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ht="15.75" customHeight="1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ht="15.75" customHeight="1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ht="15.75" customHeight="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ht="15.75" customHeight="1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ht="15.75" customHeight="1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ht="15.75" customHeight="1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ht="15.75" customHeight="1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ht="15.75" customHeight="1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ht="15.75" customHeight="1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ht="15.75" customHeight="1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ht="15.75" customHeight="1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ht="15.75" customHeight="1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ht="15.75" customHeight="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ht="15.75" customHeight="1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ht="15.75" customHeight="1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ht="15.75" customHeight="1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ht="15.75" customHeight="1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ht="15.75" customHeight="1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ht="15.75" customHeight="1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ht="15.75" customHeight="1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ht="15.75" customHeight="1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ht="15.75" customHeight="1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ht="15.75" customHeight="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ht="15.75" customHeight="1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ht="15.75" customHeight="1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ht="15.75" customHeight="1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ht="15.75" customHeight="1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ht="15.75" customHeight="1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ht="15.75" customHeight="1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ht="15.75" customHeight="1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ht="15.75" customHeight="1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ht="15.75" customHeight="1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ht="15.75" customHeight="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ht="15.75" customHeight="1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ht="15.75" customHeight="1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ht="15.75" customHeight="1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ht="15.75" customHeight="1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ht="15.75" customHeight="1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ht="15.75" customHeight="1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ht="15.75" customHeight="1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ht="15.75" customHeight="1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ht="15.75" customHeight="1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ht="15.75" customHeight="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ht="15.75" customHeight="1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ht="15.75" customHeight="1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ht="15.75" customHeight="1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ht="15.75" customHeight="1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ht="15.75" customHeight="1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ht="15.75" customHeight="1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ht="15.75" customHeight="1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ht="15.75" customHeight="1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ht="15.75" customHeight="1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ht="15.75" customHeight="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ht="15.75" customHeight="1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ht="15.75" customHeight="1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ht="15.75" customHeight="1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ht="15.75" customHeight="1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ht="15.75" customHeight="1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ht="15.75" customHeight="1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ht="15.75" customHeight="1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ht="15.75" customHeight="1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ht="15.75" customHeight="1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ht="15.75" customHeight="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ht="15.75" customHeight="1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ht="15.75" customHeight="1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ht="15.75" customHeight="1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ht="15.75" customHeight="1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ht="15.75" customHeight="1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ht="15.75" customHeight="1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ht="15.75" customHeight="1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ht="15.75" customHeight="1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ht="15.75" customHeight="1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ht="15.75" customHeight="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ht="15.75" customHeight="1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ht="15.75" customHeight="1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ht="15.75" customHeight="1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ht="15.75" customHeight="1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ht="15.75" customHeight="1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ht="15.75" customHeight="1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ht="15.75" customHeight="1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ht="15.75" customHeight="1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ht="15.75" customHeight="1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ht="15.75" customHeight="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ht="15.75" customHeight="1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ht="15.75" customHeight="1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ht="15.75" customHeight="1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ht="15.75" customHeight="1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ht="15.75" customHeight="1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ht="15.75" customHeight="1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ht="15.75" customHeight="1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ht="15.75" customHeight="1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ht="15.75" customHeight="1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ht="15.75" customHeight="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ht="15.75" customHeight="1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ht="15.75" customHeight="1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ht="15.75" customHeight="1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ht="15.75" customHeight="1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ht="15.75" customHeight="1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ht="15.75" customHeight="1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ht="15.75" customHeight="1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ht="15.75" customHeight="1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ht="15.75" customHeight="1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ht="15.75" customHeight="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ht="15.75" customHeight="1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ht="15.75" customHeight="1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ht="15.75" customHeight="1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ht="15.75" customHeight="1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ht="15.75" customHeight="1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ht="15.75" customHeight="1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ht="15.75" customHeight="1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ht="15.75" customHeight="1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ht="15.75" customHeight="1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ht="15.75" customHeight="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ht="15.75" customHeight="1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ht="15.75" customHeight="1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ht="15.75" customHeight="1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ht="15.75" customHeight="1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ht="15.75" customHeight="1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ht="15.75" customHeight="1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ht="15.75" customHeight="1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ht="15.75" customHeight="1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ht="15.75" customHeight="1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ht="15.75" customHeight="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ht="15.75" customHeight="1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ht="15.75" customHeight="1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ht="15.75" customHeight="1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ht="15.75" customHeight="1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ht="15.75" customHeight="1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ht="15.75" customHeight="1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ht="15.75" customHeight="1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ht="15.75" customHeight="1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ht="15.75" customHeight="1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ht="15.75" customHeight="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ht="15.75" customHeight="1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ht="15.75" customHeight="1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ht="15.75" customHeight="1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ht="15.75" customHeight="1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ht="15.75" customHeight="1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ht="15.75" customHeight="1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ht="15.75" customHeight="1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ht="15.75" customHeight="1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ht="15.75" customHeight="1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ht="15.75" customHeight="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ht="15.75" customHeight="1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ht="15.75" customHeight="1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ht="15.75" customHeight="1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ht="15.75" customHeight="1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ht="15.75" customHeight="1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ht="15.75" customHeight="1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ht="15.75" customHeight="1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ht="15.75" customHeight="1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ht="15.75" customHeight="1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ht="15.75" customHeight="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ht="15.75" customHeight="1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ht="15.75" customHeight="1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ht="15.75" customHeight="1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ht="15.75" customHeight="1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ht="15.75" customHeight="1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ht="15.75" customHeight="1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ht="15.75" customHeight="1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ht="15.75" customHeight="1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ht="15.75" customHeight="1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ht="15.75" customHeight="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ht="15.75" customHeight="1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ht="15.75" customHeight="1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ht="15.75" customHeight="1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ht="15.75" customHeight="1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ht="15.75" customHeight="1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ht="15.75" customHeight="1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ht="15.75" customHeight="1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ht="15.75" customHeight="1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ht="15.75" customHeight="1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ht="15.75" customHeight="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ht="15.75" customHeight="1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ht="15.75" customHeight="1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ht="15.75" customHeight="1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ht="15.75" customHeight="1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ht="15.75" customHeight="1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ht="15.75" customHeight="1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ht="15.75" customHeight="1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ht="15.75" customHeight="1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ht="15.75" customHeight="1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ht="15.75" customHeight="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ht="15.75" customHeight="1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ht="15.75" customHeight="1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ht="15.75" customHeight="1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ht="15.75" customHeight="1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ht="15.75" customHeight="1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ht="15.75" customHeight="1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ht="15.75" customHeight="1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ht="15.75" customHeight="1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ht="15.75" customHeight="1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ht="15.75" customHeight="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ht="15.75" customHeight="1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ht="15.75" customHeight="1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ht="15.75" customHeight="1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ht="15.75" customHeight="1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ht="15.75" customHeight="1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ht="15.75" customHeight="1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ht="15.75" customHeight="1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ht="15.75" customHeight="1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ht="15.75" customHeight="1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ht="15.75" customHeight="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ht="15.75" customHeight="1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ht="15.75" customHeight="1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ht="15.75" customHeight="1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ht="15.75" customHeight="1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ht="15.75" customHeight="1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ht="15.75" customHeight="1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ht="15.75" customHeight="1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ht="15.75" customHeight="1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ht="15.75" customHeight="1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ht="15.75" customHeight="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ht="15.75" customHeight="1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ht="15.75" customHeight="1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ht="15.75" customHeight="1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ht="15.75" customHeight="1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ht="15.75" customHeight="1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ht="15.75" customHeight="1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ht="15.75" customHeight="1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ht="15.75" customHeight="1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ht="15.75" customHeight="1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ht="15.75" customHeight="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ht="15.75" customHeight="1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ht="15.75" customHeight="1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ht="15.75" customHeight="1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ht="15.75" customHeight="1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ht="15.75" customHeight="1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ht="15.75" customHeight="1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ht="15.75" customHeight="1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ht="15.75" customHeight="1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ht="15.75" customHeight="1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ht="15.75" customHeight="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ht="15.75" customHeight="1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ht="15.75" customHeight="1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ht="15.75" customHeight="1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ht="15.75" customHeight="1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ht="15.75" customHeight="1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ht="15.75" customHeight="1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ht="15.75" customHeight="1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ht="15.75" customHeight="1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ht="15.75" customHeight="1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ht="15.75" customHeight="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ht="15.75" customHeight="1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ht="15.75" customHeight="1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ht="15.75" customHeight="1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ht="15.75" customHeight="1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ht="15.75" customHeight="1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ht="15.75" customHeight="1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ht="15.75" customHeight="1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ht="15.75" customHeight="1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ht="15.75" customHeight="1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ht="15.75" customHeight="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ht="15.75" customHeight="1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ht="15.75" customHeight="1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ht="15.75" customHeight="1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ht="15.75" customHeight="1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ht="15.75" customHeight="1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ht="15.75" customHeight="1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ht="15.75" customHeight="1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ht="15.75" customHeight="1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ht="15.75" customHeight="1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ht="15.75" customHeight="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ht="15.75" customHeight="1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ht="15.75" customHeight="1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ht="15.75" customHeight="1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ht="15.75" customHeight="1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ht="15.75" customHeight="1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ht="15.75" customHeight="1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ht="15.75" customHeight="1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ht="15.75" customHeight="1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ht="15.75" customHeight="1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ht="15.75" customHeight="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ht="15.75" customHeight="1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ht="15.75" customHeight="1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ht="15.75" customHeight="1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ht="15.75" customHeight="1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ht="15.75" customHeight="1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ht="15.75" customHeight="1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ht="15.75" customHeight="1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ht="15.75" customHeight="1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ht="15.75" customHeight="1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ht="15.75" customHeight="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ht="15.75" customHeight="1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ht="15.75" customHeight="1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ht="15.75" customHeight="1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ht="15.75" customHeight="1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ht="15.75" customHeight="1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ht="15.75" customHeight="1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ht="15.75" customHeight="1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ht="15.75" customHeight="1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ht="15.75" customHeight="1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ht="15.75" customHeight="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ht="15.75" customHeight="1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ht="15.75" customHeight="1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ht="15.75" customHeight="1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ht="15.75" customHeight="1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ht="15.75" customHeight="1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ht="15.75" customHeight="1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ht="15.75" customHeight="1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ht="15.75" customHeight="1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ht="15.75" customHeight="1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ht="15.75" customHeight="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ht="15.75" customHeight="1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ht="15.75" customHeight="1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ht="15.75" customHeight="1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ht="15.75" customHeight="1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ht="15.75" customHeight="1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ht="15.75" customHeight="1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ht="15.75" customHeight="1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ht="15.75" customHeight="1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ht="15.75" customHeight="1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